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07e1494a78a837a/Documenten/Prive/Wielrennen/activiteiten Vrouwenwielrennen/2026/comp VW/"/>
    </mc:Choice>
  </mc:AlternateContent>
  <xr:revisionPtr revIDLastSave="143" documentId="13_ncr:1_{53D5C697-43F2-4D52-82F9-2E4708C481C1}" xr6:coauthVersionLast="47" xr6:coauthVersionMax="47" xr10:uidLastSave="{5AA4975B-F777-4999-A445-FCD12AE24AF1}"/>
  <bookViews>
    <workbookView xWindow="-108" yWindow="-108" windowWidth="23256" windowHeight="12456" xr2:uid="{00000000-000D-0000-FFFF-FFFF00000000}"/>
  </bookViews>
  <sheets>
    <sheet name="klasse 3" sheetId="1" r:id="rId1"/>
    <sheet name="klasse 4" sheetId="2" r:id="rId2"/>
  </sheets>
  <definedNames>
    <definedName name="_xlnm._FilterDatabase" localSheetId="0" hidden="1">'klasse 3'!$B$1:$G$7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" l="1"/>
  <c r="E3" i="1"/>
  <c r="E12" i="1"/>
  <c r="E4" i="1"/>
  <c r="E2" i="1"/>
  <c r="E7" i="2"/>
  <c r="D7" i="2" s="1"/>
  <c r="E5" i="2"/>
  <c r="E4" i="2"/>
  <c r="E2" i="2"/>
  <c r="D15" i="1"/>
  <c r="D12" i="2"/>
  <c r="D17" i="1"/>
  <c r="D2" i="1"/>
  <c r="D16" i="2"/>
  <c r="D14" i="2"/>
  <c r="D12" i="1"/>
  <c r="D5" i="1"/>
  <c r="D8" i="2"/>
  <c r="D14" i="1"/>
  <c r="D9" i="2"/>
  <c r="D13" i="2"/>
  <c r="D15" i="2"/>
  <c r="D8" i="1"/>
  <c r="D13" i="1"/>
  <c r="D16" i="1"/>
  <c r="D11" i="1"/>
  <c r="D10" i="1"/>
  <c r="D7" i="1"/>
  <c r="D9" i="1"/>
  <c r="D6" i="1" l="1"/>
  <c r="D3" i="1"/>
  <c r="D4" i="1"/>
  <c r="D5" i="2"/>
  <c r="D3" i="2"/>
  <c r="D2" i="2"/>
  <c r="D6" i="2"/>
  <c r="D4" i="2"/>
  <c r="D10" i="2"/>
  <c r="D11" i="2"/>
</calcChain>
</file>

<file path=xl/sharedStrings.xml><?xml version="1.0" encoding="utf-8"?>
<sst xmlns="http://schemas.openxmlformats.org/spreadsheetml/2006/main" count="78" uniqueCount="53">
  <si>
    <t>renster</t>
  </si>
  <si>
    <t>trainingsgroep / vereniging</t>
  </si>
  <si>
    <t>VW Utrecht</t>
  </si>
  <si>
    <t xml:space="preserve">Totaal aantal punten </t>
  </si>
  <si>
    <t>WV de Amstel</t>
  </si>
  <si>
    <t>TSWV de Meet</t>
  </si>
  <si>
    <t>VW 's-Hertogenbosch</t>
  </si>
  <si>
    <t>Marouschka Hobo</t>
  </si>
  <si>
    <t>Marije ten Böhmer</t>
  </si>
  <si>
    <t>Suus Wagenmakers</t>
  </si>
  <si>
    <t>-</t>
  </si>
  <si>
    <t>Liesanne Lobenstein</t>
  </si>
  <si>
    <t>RETO</t>
  </si>
  <si>
    <t>Judith Kooistra</t>
  </si>
  <si>
    <t>WV Eemland</t>
  </si>
  <si>
    <t>Veerle van den Enden</t>
  </si>
  <si>
    <t>Sophie Weg</t>
  </si>
  <si>
    <t>Stefanie Carbonez</t>
  </si>
  <si>
    <t>Racing Hommers</t>
  </si>
  <si>
    <t>Amersfoort                   9 mei 2026</t>
  </si>
  <si>
    <t>Tilburg                     6 juni 2026</t>
  </si>
  <si>
    <t>Elden                          21 juni 2026</t>
  </si>
  <si>
    <t>Utrecht                     12 juli 2026</t>
  </si>
  <si>
    <t>Milou Schraverus</t>
  </si>
  <si>
    <t>Faya Willigenburg</t>
  </si>
  <si>
    <t>WV Breda</t>
  </si>
  <si>
    <t>Kirsten de Kok</t>
  </si>
  <si>
    <t>Anika Roland</t>
  </si>
  <si>
    <t>Bente Lehmann</t>
  </si>
  <si>
    <t>Ella van den Bosch</t>
  </si>
  <si>
    <t>Hanzerenners Zwolle</t>
  </si>
  <si>
    <t>Karin van der Sar</t>
  </si>
  <si>
    <t>Jet Vos</t>
  </si>
  <si>
    <t>Judith Mak</t>
  </si>
  <si>
    <t>Amanda Noordover</t>
  </si>
  <si>
    <t>UWTC de Volharding</t>
  </si>
  <si>
    <t>Lisa Zoon</t>
  </si>
  <si>
    <t>Ilona van Ginniken</t>
  </si>
  <si>
    <t>Bregje van Dortmont</t>
  </si>
  <si>
    <t>Marlene de Ruiter</t>
  </si>
  <si>
    <t>Tirza Verwijmeren</t>
  </si>
  <si>
    <t>TWC 't Verzetje</t>
  </si>
  <si>
    <t>Gelien Bisschop</t>
  </si>
  <si>
    <t>Jasmijn Meijburg</t>
  </si>
  <si>
    <t>Lynn van den Hengel</t>
  </si>
  <si>
    <t>Lenthe den Dikken</t>
  </si>
  <si>
    <t>Ilona van Nijnatten</t>
  </si>
  <si>
    <t>Willebrord Wil Vooruit</t>
  </si>
  <si>
    <t>Evelien Lafeber</t>
  </si>
  <si>
    <t xml:space="preserve">- </t>
  </si>
  <si>
    <t>Makayla Saville</t>
  </si>
  <si>
    <t>Rachèl Ricken</t>
  </si>
  <si>
    <t>Julia van Aert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</si>
</sst>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3" borderId="1" xfId="0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Normal="100" workbookViewId="0">
      <pane ySplit="1" topLeftCell="A2" activePane="bottomLeft" state="frozenSplit"/>
      <selection pane="bottomLeft"/>
    </sheetView>
  </sheetViews>
  <sheetFormatPr defaultRowHeight="14.4" x14ac:dyDescent="0.3"/>
  <cols>
    <col min="1" max="1" width="12.44140625" style="1" bestFit="1" customWidth="1"/>
    <col min="2" max="2" width="27.33203125" bestFit="1" customWidth="1"/>
    <col min="3" max="3" width="23.109375" bestFit="1" customWidth="1"/>
    <col min="4" max="4" width="17.88671875" style="1" customWidth="1"/>
    <col min="5" max="8" width="15.77734375" style="1" customWidth="1"/>
  </cols>
  <sheetData>
    <row r="1" spans="1:8" s="2" customFormat="1" ht="28.8" x14ac:dyDescent="0.3">
      <c r="A1" s="3"/>
      <c r="B1" s="4" t="s">
        <v>0</v>
      </c>
      <c r="C1" s="4" t="s">
        <v>1</v>
      </c>
      <c r="D1" s="4" t="s">
        <v>3</v>
      </c>
      <c r="E1" s="4" t="s">
        <v>19</v>
      </c>
      <c r="F1" s="4" t="s">
        <v>20</v>
      </c>
      <c r="G1" s="4" t="s">
        <v>21</v>
      </c>
      <c r="H1" s="4" t="s">
        <v>22</v>
      </c>
    </row>
    <row r="2" spans="1:8" s="7" customFormat="1" ht="19.95" customHeight="1" x14ac:dyDescent="0.3">
      <c r="A2" s="11">
        <v>1</v>
      </c>
      <c r="B2" s="5" t="s">
        <v>9</v>
      </c>
      <c r="C2" s="13" t="s">
        <v>10</v>
      </c>
      <c r="D2" s="8">
        <f t="shared" ref="D2:D18" si="0">SUM(E2:H2)</f>
        <v>28</v>
      </c>
      <c r="E2" s="6">
        <f>19+9</f>
        <v>28</v>
      </c>
      <c r="F2" s="9"/>
      <c r="G2" s="9"/>
      <c r="H2" s="6"/>
    </row>
    <row r="3" spans="1:8" s="7" customFormat="1" ht="19.95" customHeight="1" x14ac:dyDescent="0.3">
      <c r="A3" s="6">
        <v>2</v>
      </c>
      <c r="B3" s="5" t="s">
        <v>37</v>
      </c>
      <c r="C3" s="5" t="s">
        <v>5</v>
      </c>
      <c r="D3" s="8">
        <f t="shared" si="0"/>
        <v>26.1</v>
      </c>
      <c r="E3" s="9">
        <f>25.1+1</f>
        <v>26.1</v>
      </c>
      <c r="F3" s="6"/>
      <c r="G3" s="6"/>
      <c r="H3" s="6"/>
    </row>
    <row r="4" spans="1:8" s="7" customFormat="1" ht="19.95" customHeight="1" x14ac:dyDescent="0.3">
      <c r="A4" s="6">
        <v>3</v>
      </c>
      <c r="B4" s="5" t="s">
        <v>13</v>
      </c>
      <c r="C4" s="5" t="s">
        <v>14</v>
      </c>
      <c r="D4" s="8">
        <f t="shared" si="0"/>
        <v>26</v>
      </c>
      <c r="E4" s="6">
        <f>22+4</f>
        <v>26</v>
      </c>
      <c r="F4" s="5"/>
      <c r="G4" s="6"/>
      <c r="H4" s="9"/>
    </row>
    <row r="5" spans="1:8" s="7" customFormat="1" ht="19.95" customHeight="1" x14ac:dyDescent="0.3">
      <c r="A5" s="6">
        <v>4</v>
      </c>
      <c r="B5" s="5" t="s">
        <v>38</v>
      </c>
      <c r="C5" s="5" t="s">
        <v>25</v>
      </c>
      <c r="D5" s="8">
        <f t="shared" si="0"/>
        <v>17</v>
      </c>
      <c r="E5" s="6">
        <v>17</v>
      </c>
      <c r="F5" s="6"/>
      <c r="G5" s="6"/>
      <c r="H5" s="6"/>
    </row>
    <row r="6" spans="1:8" s="7" customFormat="1" ht="19.95" customHeight="1" x14ac:dyDescent="0.3">
      <c r="A6" s="6">
        <v>5</v>
      </c>
      <c r="B6" s="5" t="s">
        <v>39</v>
      </c>
      <c r="C6" s="10" t="s">
        <v>14</v>
      </c>
      <c r="D6" s="8">
        <f t="shared" si="0"/>
        <v>16</v>
      </c>
      <c r="E6" s="6">
        <v>16</v>
      </c>
      <c r="F6" s="6"/>
      <c r="G6" s="6"/>
      <c r="H6" s="6"/>
    </row>
    <row r="7" spans="1:8" s="7" customFormat="1" ht="19.95" customHeight="1" x14ac:dyDescent="0.3">
      <c r="A7" s="6">
        <v>6</v>
      </c>
      <c r="B7" s="5" t="s">
        <v>40</v>
      </c>
      <c r="C7" s="5" t="s">
        <v>41</v>
      </c>
      <c r="D7" s="8">
        <f t="shared" si="0"/>
        <v>15</v>
      </c>
      <c r="E7" s="6">
        <v>15</v>
      </c>
      <c r="F7" s="6"/>
      <c r="G7" s="6"/>
      <c r="H7" s="6"/>
    </row>
    <row r="8" spans="1:8" s="7" customFormat="1" ht="20.100000000000001" customHeight="1" x14ac:dyDescent="0.3">
      <c r="A8" s="6">
        <v>7</v>
      </c>
      <c r="B8" s="5" t="s">
        <v>42</v>
      </c>
      <c r="C8" s="10" t="s">
        <v>30</v>
      </c>
      <c r="D8" s="8">
        <f t="shared" si="0"/>
        <v>14</v>
      </c>
      <c r="E8" s="6">
        <v>14</v>
      </c>
      <c r="F8" s="5"/>
      <c r="G8" s="6"/>
      <c r="H8" s="6"/>
    </row>
    <row r="9" spans="1:8" s="7" customFormat="1" ht="20.100000000000001" customHeight="1" x14ac:dyDescent="0.3">
      <c r="A9" s="6">
        <v>8</v>
      </c>
      <c r="B9" s="5" t="s">
        <v>43</v>
      </c>
      <c r="C9" s="5" t="s">
        <v>14</v>
      </c>
      <c r="D9" s="8">
        <f t="shared" si="0"/>
        <v>13</v>
      </c>
      <c r="E9" s="6">
        <v>13</v>
      </c>
      <c r="F9" s="6"/>
      <c r="G9" s="6"/>
      <c r="H9" s="6"/>
    </row>
    <row r="10" spans="1:8" s="7" customFormat="1" ht="20.100000000000001" customHeight="1" x14ac:dyDescent="0.3">
      <c r="A10" s="6">
        <v>9</v>
      </c>
      <c r="B10" s="5" t="s">
        <v>44</v>
      </c>
      <c r="C10" s="5" t="s">
        <v>14</v>
      </c>
      <c r="D10" s="8">
        <f t="shared" si="0"/>
        <v>12</v>
      </c>
      <c r="E10" s="6">
        <v>12</v>
      </c>
      <c r="F10" s="5"/>
      <c r="G10" s="6"/>
      <c r="H10" s="6"/>
    </row>
    <row r="11" spans="1:8" s="7" customFormat="1" ht="20.100000000000001" customHeight="1" x14ac:dyDescent="0.3">
      <c r="A11" s="6">
        <v>10</v>
      </c>
      <c r="B11" s="5" t="s">
        <v>45</v>
      </c>
      <c r="C11" s="5" t="s">
        <v>14</v>
      </c>
      <c r="D11" s="8">
        <f t="shared" si="0"/>
        <v>11</v>
      </c>
      <c r="E11" s="6">
        <v>11</v>
      </c>
      <c r="F11" s="5"/>
      <c r="G11" s="6"/>
      <c r="H11" s="6"/>
    </row>
    <row r="12" spans="1:8" s="7" customFormat="1" ht="20.100000000000001" customHeight="1" x14ac:dyDescent="0.3">
      <c r="A12" s="6">
        <v>11</v>
      </c>
      <c r="B12" s="5" t="s">
        <v>15</v>
      </c>
      <c r="C12" s="5" t="s">
        <v>14</v>
      </c>
      <c r="D12" s="8">
        <f t="shared" si="0"/>
        <v>9</v>
      </c>
      <c r="E12" s="6">
        <f>5+4</f>
        <v>9</v>
      </c>
      <c r="F12" s="5"/>
      <c r="G12" s="6"/>
      <c r="H12" s="6"/>
    </row>
    <row r="13" spans="1:8" s="7" customFormat="1" ht="20.100000000000001" customHeight="1" x14ac:dyDescent="0.3">
      <c r="A13" s="6">
        <v>12</v>
      </c>
      <c r="B13" s="5" t="s">
        <v>11</v>
      </c>
      <c r="C13" s="5" t="s">
        <v>30</v>
      </c>
      <c r="D13" s="8">
        <f t="shared" si="0"/>
        <v>5</v>
      </c>
      <c r="E13" s="6">
        <v>5</v>
      </c>
      <c r="F13" s="5"/>
      <c r="G13" s="6"/>
      <c r="H13" s="6"/>
    </row>
    <row r="14" spans="1:8" s="7" customFormat="1" ht="20.100000000000001" customHeight="1" x14ac:dyDescent="0.3">
      <c r="A14" s="6"/>
      <c r="B14" s="5" t="s">
        <v>46</v>
      </c>
      <c r="C14" s="5" t="s">
        <v>47</v>
      </c>
      <c r="D14" s="8">
        <f t="shared" si="0"/>
        <v>5</v>
      </c>
      <c r="E14" s="6">
        <v>5</v>
      </c>
      <c r="F14" s="5"/>
      <c r="G14" s="6"/>
      <c r="H14" s="6"/>
    </row>
    <row r="15" spans="1:8" s="7" customFormat="1" ht="20.100000000000001" customHeight="1" x14ac:dyDescent="0.3">
      <c r="A15" s="6"/>
      <c r="B15" s="5" t="s">
        <v>48</v>
      </c>
      <c r="C15" s="10" t="s">
        <v>49</v>
      </c>
      <c r="D15" s="8">
        <f t="shared" si="0"/>
        <v>5</v>
      </c>
      <c r="E15" s="6">
        <v>5</v>
      </c>
      <c r="F15" s="5"/>
      <c r="G15" s="6"/>
      <c r="H15" s="6"/>
    </row>
    <row r="16" spans="1:8" s="7" customFormat="1" ht="20.100000000000001" customHeight="1" x14ac:dyDescent="0.3">
      <c r="A16" s="6">
        <v>15</v>
      </c>
      <c r="B16" s="5" t="s">
        <v>50</v>
      </c>
      <c r="C16" s="5" t="s">
        <v>25</v>
      </c>
      <c r="D16" s="8">
        <f t="shared" si="0"/>
        <v>2</v>
      </c>
      <c r="E16" s="6">
        <v>2</v>
      </c>
      <c r="F16" s="5"/>
      <c r="G16" s="6"/>
      <c r="H16" s="6"/>
    </row>
    <row r="17" spans="1:8" s="7" customFormat="1" ht="20.100000000000001" customHeight="1" x14ac:dyDescent="0.3">
      <c r="A17" s="6"/>
      <c r="B17" s="5" t="s">
        <v>51</v>
      </c>
      <c r="C17" s="5" t="s">
        <v>4</v>
      </c>
      <c r="D17" s="8">
        <f t="shared" si="0"/>
        <v>2</v>
      </c>
      <c r="E17" s="6">
        <v>2</v>
      </c>
      <c r="F17" s="5"/>
      <c r="G17" s="6"/>
      <c r="H17" s="6"/>
    </row>
    <row r="18" spans="1:8" s="7" customFormat="1" ht="20.100000000000001" customHeight="1" x14ac:dyDescent="0.3">
      <c r="A18" s="6">
        <v>17</v>
      </c>
      <c r="B18" s="5" t="s">
        <v>52</v>
      </c>
      <c r="C18" s="5" t="s">
        <v>47</v>
      </c>
      <c r="D18" s="8">
        <f t="shared" si="0"/>
        <v>0</v>
      </c>
      <c r="E18" s="6">
        <v>0</v>
      </c>
      <c r="F18" s="5"/>
      <c r="G18" s="6"/>
      <c r="H18" s="6"/>
    </row>
  </sheetData>
  <autoFilter ref="B1:G7" xr:uid="{06951CA8-D8E4-4150-99A5-07306ED897DA}">
    <sortState xmlns:xlrd2="http://schemas.microsoft.com/office/spreadsheetml/2017/richdata2" ref="B2:G19">
      <sortCondition descending="1" ref="D1:D7"/>
    </sortState>
  </autoFilter>
  <sortState xmlns:xlrd2="http://schemas.microsoft.com/office/spreadsheetml/2017/richdata2" ref="B2:E18">
    <sortCondition descending="1" ref="D2:D1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Normal="100" workbookViewId="0">
      <pane ySplit="1" topLeftCell="A2" activePane="bottomLeft" state="frozenSplit"/>
      <selection pane="bottomLeft" activeCell="C20" sqref="C20"/>
    </sheetView>
  </sheetViews>
  <sheetFormatPr defaultRowHeight="14.4" x14ac:dyDescent="0.3"/>
  <cols>
    <col min="1" max="1" width="12.44140625" style="1" bestFit="1" customWidth="1"/>
    <col min="2" max="2" width="27.77734375" bestFit="1" customWidth="1"/>
    <col min="3" max="3" width="23.109375" bestFit="1" customWidth="1"/>
    <col min="4" max="4" width="18.109375" style="1" customWidth="1"/>
    <col min="5" max="8" width="15.77734375" style="1" customWidth="1"/>
  </cols>
  <sheetData>
    <row r="1" spans="1:8" s="2" customFormat="1" ht="28.8" x14ac:dyDescent="0.3">
      <c r="A1" s="3"/>
      <c r="B1" s="4" t="s">
        <v>0</v>
      </c>
      <c r="C1" s="4" t="s">
        <v>1</v>
      </c>
      <c r="D1" s="4" t="s">
        <v>3</v>
      </c>
      <c r="E1" s="4" t="s">
        <v>19</v>
      </c>
      <c r="F1" s="4" t="s">
        <v>20</v>
      </c>
      <c r="G1" s="4" t="s">
        <v>21</v>
      </c>
      <c r="H1" s="4" t="s">
        <v>22</v>
      </c>
    </row>
    <row r="2" spans="1:8" s="7" customFormat="1" ht="19.95" customHeight="1" x14ac:dyDescent="0.3">
      <c r="A2" s="11">
        <v>1</v>
      </c>
      <c r="B2" s="12" t="s">
        <v>23</v>
      </c>
      <c r="C2" s="12" t="s">
        <v>14</v>
      </c>
      <c r="D2" s="8">
        <f t="shared" ref="D2:D16" si="0">SUM(E2:H2)</f>
        <v>31.1</v>
      </c>
      <c r="E2" s="9">
        <f>25.1+6</f>
        <v>31.1</v>
      </c>
      <c r="F2" s="6"/>
      <c r="G2" s="9"/>
      <c r="H2" s="9"/>
    </row>
    <row r="3" spans="1:8" s="7" customFormat="1" ht="19.95" customHeight="1" x14ac:dyDescent="0.3">
      <c r="A3" s="6">
        <v>2</v>
      </c>
      <c r="B3" s="5" t="s">
        <v>24</v>
      </c>
      <c r="C3" s="5" t="s">
        <v>25</v>
      </c>
      <c r="D3" s="8">
        <f t="shared" si="0"/>
        <v>22</v>
      </c>
      <c r="E3" s="6">
        <v>22</v>
      </c>
      <c r="F3" s="6"/>
      <c r="G3" s="6"/>
      <c r="H3" s="6"/>
    </row>
    <row r="4" spans="1:8" s="7" customFormat="1" ht="19.95" customHeight="1" x14ac:dyDescent="0.3">
      <c r="A4" s="6"/>
      <c r="B4" s="5" t="s">
        <v>26</v>
      </c>
      <c r="C4" s="5" t="s">
        <v>14</v>
      </c>
      <c r="D4" s="8">
        <f t="shared" si="0"/>
        <v>22</v>
      </c>
      <c r="E4" s="6">
        <f>19+3</f>
        <v>22</v>
      </c>
      <c r="F4" s="6"/>
      <c r="G4" s="6"/>
      <c r="H4" s="6"/>
    </row>
    <row r="5" spans="1:8" s="7" customFormat="1" ht="19.95" customHeight="1" x14ac:dyDescent="0.3">
      <c r="A5" s="6">
        <v>4</v>
      </c>
      <c r="B5" s="5" t="s">
        <v>27</v>
      </c>
      <c r="C5" s="5" t="s">
        <v>2</v>
      </c>
      <c r="D5" s="8">
        <f t="shared" si="0"/>
        <v>18</v>
      </c>
      <c r="E5" s="6">
        <f>16+2</f>
        <v>18</v>
      </c>
      <c r="F5" s="6"/>
      <c r="G5" s="6"/>
      <c r="H5" s="6"/>
    </row>
    <row r="6" spans="1:8" s="7" customFormat="1" ht="19.95" customHeight="1" x14ac:dyDescent="0.3">
      <c r="A6" s="6">
        <v>5</v>
      </c>
      <c r="B6" s="5" t="s">
        <v>17</v>
      </c>
      <c r="C6" s="5" t="s">
        <v>18</v>
      </c>
      <c r="D6" s="8">
        <f t="shared" si="0"/>
        <v>17</v>
      </c>
      <c r="E6" s="6">
        <v>17</v>
      </c>
      <c r="F6" s="6"/>
      <c r="G6" s="6"/>
      <c r="H6" s="6"/>
    </row>
    <row r="7" spans="1:8" s="7" customFormat="1" ht="19.95" customHeight="1" x14ac:dyDescent="0.3">
      <c r="A7" s="6">
        <v>6</v>
      </c>
      <c r="B7" s="5" t="s">
        <v>7</v>
      </c>
      <c r="C7" s="5" t="s">
        <v>6</v>
      </c>
      <c r="D7" s="8">
        <f t="shared" si="0"/>
        <v>16</v>
      </c>
      <c r="E7" s="6">
        <f>15+1</f>
        <v>16</v>
      </c>
      <c r="F7" s="6"/>
      <c r="G7" s="6"/>
      <c r="H7" s="6"/>
    </row>
    <row r="8" spans="1:8" s="7" customFormat="1" ht="19.95" customHeight="1" x14ac:dyDescent="0.3">
      <c r="A8" s="6">
        <v>7</v>
      </c>
      <c r="B8" s="5" t="s">
        <v>28</v>
      </c>
      <c r="C8" s="5" t="s">
        <v>14</v>
      </c>
      <c r="D8" s="8">
        <f t="shared" si="0"/>
        <v>14</v>
      </c>
      <c r="E8" s="6">
        <v>14</v>
      </c>
      <c r="F8" s="6"/>
      <c r="G8" s="6"/>
      <c r="H8" s="6"/>
    </row>
    <row r="9" spans="1:8" s="7" customFormat="1" ht="20.399999999999999" customHeight="1" x14ac:dyDescent="0.3">
      <c r="A9" s="6">
        <v>8</v>
      </c>
      <c r="B9" s="5" t="s">
        <v>29</v>
      </c>
      <c r="C9" s="5" t="s">
        <v>30</v>
      </c>
      <c r="D9" s="8">
        <f t="shared" si="0"/>
        <v>13</v>
      </c>
      <c r="E9" s="6">
        <v>13</v>
      </c>
      <c r="F9" s="6"/>
      <c r="G9" s="6"/>
      <c r="H9" s="6"/>
    </row>
    <row r="10" spans="1:8" s="7" customFormat="1" ht="20.100000000000001" customHeight="1" x14ac:dyDescent="0.3">
      <c r="A10" s="6">
        <v>9</v>
      </c>
      <c r="B10" s="5" t="s">
        <v>8</v>
      </c>
      <c r="C10" s="5" t="s">
        <v>2</v>
      </c>
      <c r="D10" s="8">
        <f t="shared" si="0"/>
        <v>12</v>
      </c>
      <c r="E10" s="6">
        <v>12</v>
      </c>
      <c r="F10" s="6"/>
      <c r="G10" s="6"/>
      <c r="H10" s="6"/>
    </row>
    <row r="11" spans="1:8" s="7" customFormat="1" ht="20.100000000000001" customHeight="1" x14ac:dyDescent="0.3">
      <c r="A11" s="6">
        <v>10</v>
      </c>
      <c r="B11" s="5" t="s">
        <v>16</v>
      </c>
      <c r="C11" s="10" t="s">
        <v>14</v>
      </c>
      <c r="D11" s="8">
        <f t="shared" si="0"/>
        <v>11</v>
      </c>
      <c r="E11" s="6">
        <v>11</v>
      </c>
      <c r="F11" s="6"/>
      <c r="G11" s="6"/>
      <c r="H11" s="6"/>
    </row>
    <row r="12" spans="1:8" s="7" customFormat="1" ht="20.100000000000001" customHeight="1" x14ac:dyDescent="0.3">
      <c r="A12" s="6">
        <v>11</v>
      </c>
      <c r="B12" s="5" t="s">
        <v>31</v>
      </c>
      <c r="C12" s="5" t="s">
        <v>14</v>
      </c>
      <c r="D12" s="8">
        <f t="shared" si="0"/>
        <v>5</v>
      </c>
      <c r="E12" s="6">
        <v>5</v>
      </c>
      <c r="F12" s="6"/>
      <c r="G12" s="6"/>
      <c r="H12" s="6"/>
    </row>
    <row r="13" spans="1:8" s="7" customFormat="1" ht="20.100000000000001" customHeight="1" x14ac:dyDescent="0.3">
      <c r="A13" s="6"/>
      <c r="B13" s="5" t="s">
        <v>32</v>
      </c>
      <c r="C13" s="5" t="s">
        <v>30</v>
      </c>
      <c r="D13" s="8">
        <f t="shared" si="0"/>
        <v>5</v>
      </c>
      <c r="E13" s="6">
        <v>5</v>
      </c>
      <c r="F13" s="9"/>
      <c r="G13" s="6"/>
      <c r="H13" s="6"/>
    </row>
    <row r="14" spans="1:8" s="7" customFormat="1" ht="20.100000000000001" customHeight="1" x14ac:dyDescent="0.3">
      <c r="A14" s="6">
        <v>13</v>
      </c>
      <c r="B14" s="5" t="s">
        <v>33</v>
      </c>
      <c r="C14" s="5" t="s">
        <v>14</v>
      </c>
      <c r="D14" s="8">
        <f t="shared" si="0"/>
        <v>2</v>
      </c>
      <c r="E14" s="6">
        <v>2</v>
      </c>
      <c r="F14" s="6"/>
      <c r="G14" s="6"/>
      <c r="H14" s="6"/>
    </row>
    <row r="15" spans="1:8" s="7" customFormat="1" ht="20.100000000000001" customHeight="1" x14ac:dyDescent="0.3">
      <c r="A15" s="6"/>
      <c r="B15" s="5" t="s">
        <v>34</v>
      </c>
      <c r="C15" s="5" t="s">
        <v>35</v>
      </c>
      <c r="D15" s="8">
        <f t="shared" si="0"/>
        <v>2</v>
      </c>
      <c r="E15" s="6">
        <v>2</v>
      </c>
      <c r="F15" s="6"/>
      <c r="G15" s="6"/>
      <c r="H15" s="6"/>
    </row>
    <row r="16" spans="1:8" s="7" customFormat="1" ht="20.100000000000001" customHeight="1" x14ac:dyDescent="0.3">
      <c r="A16" s="6"/>
      <c r="B16" s="5" t="s">
        <v>36</v>
      </c>
      <c r="C16" s="5" t="s">
        <v>12</v>
      </c>
      <c r="D16" s="8">
        <f t="shared" si="0"/>
        <v>2</v>
      </c>
      <c r="E16" s="6">
        <v>2</v>
      </c>
      <c r="F16" s="6"/>
      <c r="G16" s="6"/>
      <c r="H16" s="6"/>
    </row>
  </sheetData>
  <sortState xmlns:xlrd2="http://schemas.microsoft.com/office/spreadsheetml/2017/richdata2" ref="B3:E16">
    <sortCondition descending="1" ref="D3:D1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klasse 3</vt:lpstr>
      <vt:lpstr>klasse 4</vt:lpstr>
    </vt:vector>
  </TitlesOfParts>
  <Company>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Voogt</dc:creator>
  <cp:lastModifiedBy>Nelly Voogt</cp:lastModifiedBy>
  <dcterms:created xsi:type="dcterms:W3CDTF">2015-05-23T20:53:04Z</dcterms:created>
  <dcterms:modified xsi:type="dcterms:W3CDTF">2026-05-12T07:21:25Z</dcterms:modified>
</cp:coreProperties>
</file>